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192.168.1.28\EaP Pro Elect\2. Implementation\Moldova\03 Implementation\A1.1.2 - Capacity Building\00. Call for applications\"/>
    </mc:Choice>
  </mc:AlternateContent>
  <xr:revisionPtr revIDLastSave="0" documentId="8_{C691F1B0-9F85-4691-A310-0187CB14E385}" xr6:coauthVersionLast="47" xr6:coauthVersionMax="47" xr10:uidLastSave="{00000000-0000-0000-0000-000000000000}"/>
  <bookViews>
    <workbookView xWindow="28680" yWindow="-120" windowWidth="29040" windowHeight="15720" xr2:uid="{2184AE5B-27AE-4341-A20D-BE66D811CC66}"/>
  </bookViews>
  <sheets>
    <sheet name="Self Assesment" sheetId="2" r:id="rId1"/>
    <sheet name="To hide" sheetId="4" state="hidden" r:id="rId2"/>
    <sheet name="Risk Assesment - alternative" sheetId="6" state="hidden"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6" l="1"/>
  <c r="J4" i="6" s="1"/>
  <c r="J3" i="6"/>
  <c r="H3" i="6"/>
</calcChain>
</file>

<file path=xl/sharedStrings.xml><?xml version="1.0" encoding="utf-8"?>
<sst xmlns="http://schemas.openxmlformats.org/spreadsheetml/2006/main" count="112" uniqueCount="82">
  <si>
    <t>COMPONENT</t>
  </si>
  <si>
    <t>Good Governance and Leadership</t>
  </si>
  <si>
    <t>Organization/group established its internal structure; all individuals know and respect it; decisions are taken in accordance with it. All members of the organization/group have clear knowledge about the strategic direction and priorities of the organization.</t>
  </si>
  <si>
    <t>Please explain your Initial Self Assesment Score and Priority level</t>
  </si>
  <si>
    <t xml:space="preserve">DEFINITIONS </t>
  </si>
  <si>
    <t>Programmatic Strategy</t>
  </si>
  <si>
    <t>Organization/group develop and run appropriate, relevant and cost-effective activities such as direct services, research, community organizing etc that reflect its overall mission, as well as serve the needs of their target groups</t>
  </si>
  <si>
    <t>Outreach, branding and external communication</t>
  </si>
  <si>
    <t>Organization/group communicates with stakeholders and beneficiaries; has personnel/volunteers responsible for communication; has internal practice/rules to deliver messages out of the organization.</t>
  </si>
  <si>
    <t>Human resources management</t>
  </si>
  <si>
    <t>Organization/group has enough personneal/volunteers to cover all internal needs; its established rules and has experience in working with human resources. There is in place and functional a system of remunaration, promotion, support.</t>
  </si>
  <si>
    <t>Financial management</t>
  </si>
  <si>
    <t>Organization/group has in place and functional financial management systems; timely report to stakeholders on use of funds; has internal rules on managing funds.</t>
  </si>
  <si>
    <t>Monitoring and Evaluation</t>
  </si>
  <si>
    <t>Organization/group established specific outcomes of its activity; regularly collects and analyze data; directs its activity according to the obtained results. Obtained result helps informed decision-making.</t>
  </si>
  <si>
    <t>Organization has in place a functional digital security policy. All staff adhere to it.</t>
  </si>
  <si>
    <t>Development Priorities</t>
  </si>
  <si>
    <t>On a scale from 1 to 5, which of the following best defines your organisation today or in the near future</t>
  </si>
  <si>
    <t>Contingency Planning</t>
  </si>
  <si>
    <t>Digital security</t>
  </si>
  <si>
    <t>Initial Self Assesment</t>
  </si>
  <si>
    <t>Please describe the relevant capacity building actions, as described in your Action Plan and Budget form</t>
  </si>
  <si>
    <t>Contingency and Adaptive Performance</t>
  </si>
  <si>
    <t>Organization has in place a functional contingency and adaptive performance plan to ensure optimal funcionality during times of stress or windows of opportunity</t>
  </si>
  <si>
    <t>2 - Basic awareness of potential risks, but no formal contingency and adaptive performance plans.</t>
  </si>
  <si>
    <t>Priority Level</t>
  </si>
  <si>
    <t>1 - Not significant / relevant at this time</t>
  </si>
  <si>
    <t>2 - Significant, but not a priority at this time</t>
  </si>
  <si>
    <t>4 - Crucial to longer-term sustainability</t>
  </si>
  <si>
    <t>5 - Critical to survival right now</t>
  </si>
  <si>
    <t>RIsk Level</t>
  </si>
  <si>
    <t>Our organization is aware of potential risks but lacks a formal contingency plan. We need to develop this plan and hire legal counsel to understand recent legislative changes in Georgia and get advice on mitigation strategies, such as relocation. Additionally, staff stress over the current situation is affecting their personal lives and work. This is crucial for our organization.</t>
  </si>
  <si>
    <t>Digital and Physical Security</t>
  </si>
  <si>
    <t>1 - No functioning leadership structure; organization is on the verge of collapse, with no clear decision-making authority.</t>
  </si>
  <si>
    <t>1 - No formal programmatic strategy; activities are ad-hoc, disconnected, and lack coherence.</t>
  </si>
  <si>
    <t>1 - No external communication or branding efforts (not done deliberately to maintain low visibility for ensuring the safety of employees and target groups).</t>
  </si>
  <si>
    <t>1 - No formal HR processes; the organization experiences high turnover and low morale among staff and volunteers.</t>
  </si>
  <si>
    <t>1 - No formal financial systems; the organization is financially unstable and at high risk of closure.</t>
  </si>
  <si>
    <t>1 - No monitoring and evaluation (M&amp;E) processes in place; the organization lacks the ability to assess performance and outcomes.</t>
  </si>
  <si>
    <t>1 - No awareness of digital or physical security risks or measures; the organization is highly vulnerable to both digital and physical threats.</t>
  </si>
  <si>
    <t>1 - No contingency and adaptive performance plans in place; the organization is highly vulnerable to external shocks.</t>
  </si>
  <si>
    <t>2 - Leadership is informal with unclear roles and responsibilities, leading to confusion and inefficiency in decision-making.</t>
  </si>
  <si>
    <t>2 - A basic programmatic strategy exists but is infrequently followed or updated, leading to inconsistencies in execution.</t>
  </si>
  <si>
    <t>2 - Communication efforts are sporadic and inconsistent, with no clear branding strategy, leading to low visibility and recognition.</t>
  </si>
  <si>
    <t>2 - Basic HR policies exist but are inconsistently applied, leading to confusion and dissatisfaction.</t>
  </si>
  <si>
    <t>2 - Basic financial tracking systems exist, but there is no long-term financial planning or diversity in funding sources, leading to potential financial vulnerability.</t>
  </si>
  <si>
    <t>2 - Basic data collection processes exist but the data is not utilized for informed decision-making, limiting its usefulness.</t>
  </si>
  <si>
    <t>2 - Basic awareness of digital and physical security risks exists, but there are no formal policies or practices in place to mitigate them.</t>
  </si>
  <si>
    <t>2 - Basic awareness of potential risks exists, but there are no formal contingency and adaptive performance plans, leading to inadequate preparedness.</t>
  </si>
  <si>
    <t>3 - A basic governance structure is in place, with some foundational documents or guidelines. However, decision-making processes are not well-defined, leading to inconsistent outcomes.</t>
  </si>
  <si>
    <t>3 - A strategy is in place but is not fully aligned with the organizational mission/targets or responsive to the current context and needs.</t>
  </si>
  <si>
    <t>3 - A basic branding and communication strategy exists, but it has limited reach and engagement, often failing to effectively connect with or impact target audiences.</t>
  </si>
  <si>
    <t>3 - Established HR processes are in place, but there is limited focus on staff development and well-being.</t>
  </si>
  <si>
    <t>3 - Financial systems are established, but the organization heavily relies on very few funding sources, increasing its risk of funding instability.</t>
  </si>
  <si>
    <t>3 - Regular M&amp;E activities are conducted, but the results are infrequently used for program improvement and learning.</t>
  </si>
  <si>
    <t>3 - Some digital and physical security measures have been implemented, but they are not consistently followed by all staff, leading to potential vulnerabilities.</t>
  </si>
  <si>
    <t>3 - Some contingency and adaptive performance plans are in place, but they are not comprehensive or regularly updated, leading to partial preparedness.</t>
  </si>
  <si>
    <t>4 - A well-defined governance structure exists, supported by comprehensive organizational documents and guidelines. Roles and responsibilities are clear, but there is limited planning for leadership succession.</t>
  </si>
  <si>
    <t>4 - A well-developed strategy is aligned with the mission, but it is not regularly reviewed or adapted.</t>
  </si>
  <si>
    <t>4 - The organization has a consistent branding and regular communication strategy, but it is not fully adapted to meet the specific needs of different audience segments.</t>
  </si>
  <si>
    <t>4 - The organization has comprehensive HR policies focused on staff development, but it struggles with retention due to other underlying issues.</t>
  </si>
  <si>
    <t>4 - The organization has sound financial management practices with some diversification in funding sources, but it has limited financial reserves to handle unexpected challenges.</t>
  </si>
  <si>
    <t>4 - The organization has a comprehensive M&amp;E system in place, but faces challenges in measuring and demonstrating long-term impact.</t>
  </si>
  <si>
    <t>4 - The organization has comprehensive digital and physical security policies in place, which are regularly updated, but these policies are not yet fully integrated into all aspects of operations.</t>
  </si>
  <si>
    <t>4 - The organization has comprehensive contingency and adaptive performance plans, but they are rarely tested, and staff familiarity with these plans is limited.</t>
  </si>
  <si>
    <t>5 - The organization has a strong governance structure with clear guidelines and documents. It features diverse leadership, clear succession plans, and effective, adaptable decision-making, ensuring long-term stability and resilience.</t>
  </si>
  <si>
    <t>5 - The organization has a dynamic, regularly updated strategy that is closely aligned with the mission and adapts to changing contexts and needs.</t>
  </si>
  <si>
    <t>5 - The organization employs a strong, adaptive branding and communication strategy, achieving high engagement and impact across diverse channels, successfully connecting with and influencing diverse stakeholder groups.</t>
  </si>
  <si>
    <t>5 - A robust HR system is in place, promoting staff well-being, continuous development, and long-term retention, while also fostering a diverse, and inclusive work environment.</t>
  </si>
  <si>
    <t>5 - The organization possesses robust financial systems, diversified funding streams, and substantial financial reserves, ensuring financial stability and long-term sustainability.</t>
  </si>
  <si>
    <t>5 - An integrated M&amp;E system is in place, informing all levels of decision-making and demonstrating clear long-term impact and accountability.</t>
  </si>
  <si>
    <t>5 - The organization employs robust, adaptive digital and physical security measures that are fully integrated into all aspects of operations, ensuring high levels of protection against both digital and physical threats.</t>
  </si>
  <si>
    <t>5 - The organization has robust, regularly updated and tested contingency and adaptive performance plans for various scenarios, with high staff readiness.</t>
  </si>
  <si>
    <t>3 - Priority area of concern</t>
  </si>
  <si>
    <t xml:space="preserve"> but these policies are not yet fully integrated into all aspects of operations.</t>
  </si>
  <si>
    <t xml:space="preserve"> ensuring high levels of protection against both digital and physical threats.</t>
  </si>
  <si>
    <t>Please explain your Initial Self Assesment Score</t>
  </si>
  <si>
    <t xml:space="preserve">Please indicate the Activity(ies) linked to this capacity need. </t>
  </si>
  <si>
    <t>Please indicate how these activities will enhance your capacity to monitor and observe electoral processes</t>
  </si>
  <si>
    <t>Activity 1: Develop a comprehensive digital monitoring toolkit of protocols, technologies, and training resources for social media electoral monitoring.
Activity 2: Implement secure digital documentation and reporting systems for election observations</t>
  </si>
  <si>
    <t>Outcome 1. Strengthened Digital Monitoring Capabilities</t>
  </si>
  <si>
    <r>
      <rPr>
        <b/>
        <i/>
        <sz val="11"/>
        <color theme="5"/>
        <rFont val="VAG Rounded LT Pro Light"/>
        <family val="2"/>
      </rPr>
      <t>Example</t>
    </r>
    <r>
      <rPr>
        <b/>
        <sz val="11"/>
        <color theme="5"/>
        <rFont val="VAG Rounded LT Pro Light"/>
        <family val="2"/>
      </rPr>
      <t>:
Contingency and Adaptive Performance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</si>
</sst>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charset val="238"/>
      <scheme val="minor"/>
    </font>
    <font>
      <b/>
      <sz val="11"/>
      <color rgb="FF000000"/>
      <name val="Aptos Narrow"/>
      <family val="2"/>
      <charset val="204"/>
      <scheme val="minor"/>
    </font>
    <font>
      <sz val="11"/>
      <color theme="1"/>
      <name val="VAG Rounded LT Pro Light"/>
      <family val="2"/>
    </font>
    <font>
      <i/>
      <sz val="11"/>
      <color theme="1"/>
      <name val="VAG Rounded LT Pro Light"/>
      <family val="2"/>
    </font>
    <font>
      <sz val="11"/>
      <color rgb="FFFF0000"/>
      <name val="VAG Rounded LT Pro Light"/>
      <family val="2"/>
    </font>
    <font>
      <i/>
      <sz val="11"/>
      <color rgb="FFFF0000"/>
      <name val="VAG Rounded LT Pro Light"/>
      <family val="2"/>
    </font>
    <font>
      <b/>
      <sz val="11"/>
      <color theme="1"/>
      <name val="VAG Rounded LT Pro Light"/>
      <family val="2"/>
    </font>
    <font>
      <b/>
      <sz val="12"/>
      <color theme="0"/>
      <name val="VAG Rounded LT Pro Light"/>
      <family val="2"/>
    </font>
    <font>
      <sz val="12"/>
      <color theme="0"/>
      <name val="VAG Rounded LT Pro Light"/>
      <family val="2"/>
    </font>
    <font>
      <i/>
      <sz val="11"/>
      <name val="VAG Rounded LT Pro Light"/>
      <family val="2"/>
    </font>
    <font>
      <sz val="11"/>
      <name val="VAG Rounded LT Pro Light"/>
      <family val="2"/>
    </font>
    <font>
      <i/>
      <sz val="11"/>
      <color theme="5"/>
      <name val="VAG Rounded LT Pro Light"/>
      <family val="2"/>
    </font>
    <font>
      <b/>
      <sz val="11"/>
      <color theme="5"/>
      <name val="VAG Rounded LT Pro Light"/>
      <family val="2"/>
    </font>
    <font>
      <b/>
      <i/>
      <sz val="11"/>
      <color theme="5"/>
      <name val="VAG Rounded LT Pro Light"/>
      <family val="2"/>
    </font>
    <font>
      <sz val="11"/>
      <color theme="5"/>
      <name val="VAG Rounded LT Pro Light"/>
      <family val="2"/>
    </font>
  </fonts>
  <fills count="7">
    <fill>
      <patternFill patternType="none"/>
    </fill>
    <fill>
      <patternFill patternType="gray125"/>
    </fill>
    <fill>
      <patternFill patternType="solid">
        <fgColor theme="0" tint="-4.9989318521683403E-2"/>
        <bgColor indexed="64"/>
      </patternFill>
    </fill>
    <fill>
      <patternFill patternType="solid">
        <fgColor rgb="FF788CFF"/>
        <bgColor indexed="64"/>
      </patternFill>
    </fill>
    <fill>
      <patternFill patternType="solid">
        <fgColor rgb="FF78BEB9"/>
        <bgColor indexed="64"/>
      </patternFill>
    </fill>
    <fill>
      <patternFill patternType="lightUp"/>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3">
    <xf numFmtId="0" fontId="0" fillId="0" borderId="0" xfId="0"/>
    <xf numFmtId="0" fontId="0" fillId="0" borderId="0" xfId="0" applyAlignment="1">
      <alignment wrapText="1"/>
    </xf>
    <xf numFmtId="0" fontId="1" fillId="2" borderId="1" xfId="0" applyFont="1" applyFill="1" applyBorder="1" applyAlignment="1">
      <alignment vertical="center"/>
    </xf>
    <xf numFmtId="0" fontId="0" fillId="0" borderId="0" xfId="0" applyAlignment="1">
      <alignment horizontal="left" wrapText="1"/>
    </xf>
    <xf numFmtId="0" fontId="2" fillId="0" borderId="4" xfId="0" applyFont="1" applyBorder="1" applyAlignment="1">
      <alignment vertical="center" wrapText="1"/>
    </xf>
    <xf numFmtId="0" fontId="2" fillId="0" borderId="1" xfId="0" applyFont="1" applyBorder="1" applyAlignment="1">
      <alignment vertical="center" wrapText="1"/>
    </xf>
    <xf numFmtId="0" fontId="6" fillId="0" borderId="1" xfId="0" applyFont="1" applyBorder="1" applyAlignment="1">
      <alignment vertical="center" wrapText="1"/>
    </xf>
    <xf numFmtId="0" fontId="6" fillId="0" borderId="4" xfId="0" applyFont="1" applyBorder="1" applyAlignment="1">
      <alignment vertical="center" wrapText="1"/>
    </xf>
    <xf numFmtId="0" fontId="8" fillId="4" borderId="1" xfId="0" applyFont="1" applyFill="1" applyBorder="1" applyAlignment="1">
      <alignment horizontal="center" vertical="center" wrapText="1"/>
    </xf>
    <xf numFmtId="0" fontId="8" fillId="4" borderId="1" xfId="0" applyFont="1" applyFill="1" applyBorder="1" applyAlignment="1">
      <alignment horizontal="center" wrapText="1"/>
    </xf>
    <xf numFmtId="0" fontId="2" fillId="4" borderId="1" xfId="0" applyFont="1" applyFill="1" applyBorder="1" applyAlignment="1">
      <alignment horizontal="left" vertical="center" wrapText="1"/>
    </xf>
    <xf numFmtId="0" fontId="4" fillId="4" borderId="1" xfId="0" applyFont="1" applyFill="1" applyBorder="1" applyAlignment="1">
      <alignment horizontal="left" vertical="center" wrapText="1"/>
    </xf>
    <xf numFmtId="0" fontId="8" fillId="3" borderId="3" xfId="0" applyFont="1" applyFill="1" applyBorder="1" applyAlignment="1">
      <alignment vertical="center" wrapText="1"/>
    </xf>
    <xf numFmtId="0" fontId="3" fillId="5" borderId="1" xfId="0" applyFont="1" applyFill="1" applyBorder="1" applyAlignment="1">
      <alignment vertical="top" wrapText="1"/>
    </xf>
    <xf numFmtId="0" fontId="5" fillId="5" borderId="5" xfId="0" applyFont="1" applyFill="1" applyBorder="1" applyAlignment="1">
      <alignment vertical="top" wrapText="1"/>
    </xf>
    <xf numFmtId="0" fontId="3" fillId="5" borderId="5" xfId="0" applyFont="1" applyFill="1" applyBorder="1" applyAlignment="1">
      <alignment vertical="top" wrapText="1"/>
    </xf>
    <xf numFmtId="0" fontId="8" fillId="4" borderId="6"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10" fillId="5" borderId="8" xfId="0" applyFont="1" applyFill="1" applyBorder="1" applyAlignment="1">
      <alignment vertical="top" wrapText="1"/>
    </xf>
    <xf numFmtId="0" fontId="10" fillId="5" borderId="9" xfId="0" applyFont="1" applyFill="1" applyBorder="1" applyAlignment="1">
      <alignment vertical="top" wrapText="1"/>
    </xf>
    <xf numFmtId="0" fontId="9" fillId="5" borderId="8" xfId="0" applyFont="1" applyFill="1" applyBorder="1" applyAlignment="1">
      <alignment vertical="top" wrapText="1"/>
    </xf>
    <xf numFmtId="0" fontId="10" fillId="5" borderId="9" xfId="0" applyFont="1" applyFill="1" applyBorder="1" applyAlignment="1">
      <alignment horizontal="center" vertical="center" wrapText="1"/>
    </xf>
    <xf numFmtId="0" fontId="9" fillId="5" borderId="10" xfId="0" applyFont="1" applyFill="1" applyBorder="1" applyAlignment="1">
      <alignment vertical="top" wrapText="1"/>
    </xf>
    <xf numFmtId="0" fontId="10" fillId="5" borderId="1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11" fillId="6" borderId="8" xfId="0" applyFont="1" applyFill="1" applyBorder="1" applyAlignment="1">
      <alignment vertical="top" wrapText="1"/>
    </xf>
    <xf numFmtId="0" fontId="11" fillId="6" borderId="9" xfId="0" applyFont="1" applyFill="1" applyBorder="1" applyAlignment="1">
      <alignment vertical="top" wrapText="1"/>
    </xf>
    <xf numFmtId="0" fontId="12" fillId="0" borderId="1" xfId="0" applyFont="1" applyBorder="1" applyAlignment="1">
      <alignment horizontal="left" vertical="top" wrapText="1"/>
    </xf>
    <xf numFmtId="0" fontId="14" fillId="0" borderId="1" xfId="0" applyFont="1" applyBorder="1" applyAlignment="1">
      <alignment horizontal="left" vertical="top" wrapText="1"/>
    </xf>
    <xf numFmtId="0" fontId="14" fillId="4" borderId="1" xfId="0" applyFont="1" applyFill="1" applyBorder="1" applyAlignment="1">
      <alignment horizontal="left" vertical="top" wrapText="1"/>
    </xf>
  </cellXfs>
  <cellStyles count="1">
    <cellStyle name="Normal" xfId="0" builtinId="0"/>
  </cellStyles>
  <dxfs count="10">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s>
  <tableStyles count="0" defaultTableStyle="TableStyleMedium2" defaultPivotStyle="PivotStyleLight16"/>
  <colors>
    <mruColors>
      <color rgb="FF78BEB9"/>
      <color rgb="FF788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901B9-E18F-41AD-90F8-3A1B1BB2C7C4}">
  <dimension ref="A1:G21"/>
  <sheetViews>
    <sheetView tabSelected="1" zoomScale="85" zoomScaleNormal="85" workbookViewId="0">
      <selection activeCell="K3" sqref="K3"/>
    </sheetView>
  </sheetViews>
  <sheetFormatPr defaultRowHeight="14.5" x14ac:dyDescent="0.35"/>
  <cols>
    <col min="1" max="1" width="22" style="1" customWidth="1"/>
    <col min="2" max="2" width="39.1796875" customWidth="1"/>
    <col min="3" max="3" width="23.36328125" style="3" customWidth="1"/>
    <col min="4" max="4" width="23.36328125" style="1" customWidth="1"/>
    <col min="5" max="7" width="31.81640625" style="1" customWidth="1"/>
  </cols>
  <sheetData>
    <row r="1" spans="1:7" ht="60.5" customHeight="1" thickBot="1" x14ac:dyDescent="0.4">
      <c r="A1" s="24" t="s">
        <v>0</v>
      </c>
      <c r="B1" s="25" t="s">
        <v>4</v>
      </c>
      <c r="C1" s="26" t="s">
        <v>17</v>
      </c>
      <c r="D1" s="27"/>
      <c r="E1" s="12"/>
      <c r="F1" s="12"/>
      <c r="G1" s="12"/>
    </row>
    <row r="2" spans="1:7" ht="64" x14ac:dyDescent="0.35">
      <c r="A2" s="24"/>
      <c r="B2" s="25"/>
      <c r="C2" s="8" t="s">
        <v>20</v>
      </c>
      <c r="D2" s="8" t="s">
        <v>25</v>
      </c>
      <c r="E2" s="16" t="s">
        <v>76</v>
      </c>
      <c r="F2" s="17" t="s">
        <v>77</v>
      </c>
      <c r="G2" s="17" t="s">
        <v>78</v>
      </c>
    </row>
    <row r="3" spans="1:7" ht="174" x14ac:dyDescent="0.35">
      <c r="A3" s="30" t="s">
        <v>81</v>
      </c>
      <c r="B3" s="31" t="s">
        <v>23</v>
      </c>
      <c r="C3" s="32" t="s">
        <v>24</v>
      </c>
      <c r="D3" s="32" t="s">
        <v>28</v>
      </c>
      <c r="E3" s="28" t="s">
        <v>31</v>
      </c>
      <c r="F3" s="29" t="s">
        <v>79</v>
      </c>
      <c r="G3" s="29" t="s">
        <v>80</v>
      </c>
    </row>
    <row r="4" spans="1:7" ht="87" x14ac:dyDescent="0.35">
      <c r="A4" s="6" t="s">
        <v>1</v>
      </c>
      <c r="B4" s="5" t="s">
        <v>2</v>
      </c>
      <c r="C4" s="10"/>
      <c r="D4" s="10"/>
      <c r="E4" s="18"/>
      <c r="F4" s="19"/>
      <c r="G4" s="19"/>
    </row>
    <row r="5" spans="1:7" ht="87" x14ac:dyDescent="0.35">
      <c r="A5" s="6" t="s">
        <v>5</v>
      </c>
      <c r="B5" s="5" t="s">
        <v>6</v>
      </c>
      <c r="C5" s="11"/>
      <c r="D5" s="10"/>
      <c r="E5" s="20"/>
      <c r="F5" s="21"/>
      <c r="G5" s="21"/>
    </row>
    <row r="6" spans="1:7" ht="72.5" x14ac:dyDescent="0.35">
      <c r="A6" s="6" t="s">
        <v>7</v>
      </c>
      <c r="B6" s="5" t="s">
        <v>8</v>
      </c>
      <c r="C6" s="10"/>
      <c r="D6" s="10"/>
      <c r="E6" s="20"/>
      <c r="F6" s="21"/>
      <c r="G6" s="21"/>
    </row>
    <row r="7" spans="1:7" ht="101.5" x14ac:dyDescent="0.35">
      <c r="A7" s="6" t="s">
        <v>9</v>
      </c>
      <c r="B7" s="5" t="s">
        <v>10</v>
      </c>
      <c r="C7" s="10"/>
      <c r="D7" s="10"/>
      <c r="E7" s="20"/>
      <c r="F7" s="21"/>
      <c r="G7" s="21"/>
    </row>
    <row r="8" spans="1:7" ht="72.5" x14ac:dyDescent="0.35">
      <c r="A8" s="6" t="s">
        <v>11</v>
      </c>
      <c r="B8" s="5" t="s">
        <v>12</v>
      </c>
      <c r="C8" s="10"/>
      <c r="D8" s="10"/>
      <c r="E8" s="20"/>
      <c r="F8" s="21"/>
      <c r="G8" s="21"/>
    </row>
    <row r="9" spans="1:7" ht="72.5" x14ac:dyDescent="0.35">
      <c r="A9" s="6" t="s">
        <v>13</v>
      </c>
      <c r="B9" s="5" t="s">
        <v>14</v>
      </c>
      <c r="C9" s="10"/>
      <c r="D9" s="10"/>
      <c r="E9" s="20"/>
      <c r="F9" s="21"/>
      <c r="G9" s="21"/>
    </row>
    <row r="10" spans="1:7" ht="29" x14ac:dyDescent="0.35">
      <c r="A10" s="7" t="s">
        <v>19</v>
      </c>
      <c r="B10" s="5" t="s">
        <v>15</v>
      </c>
      <c r="C10" s="10"/>
      <c r="D10" s="10"/>
      <c r="E10" s="20"/>
      <c r="F10" s="21"/>
      <c r="G10" s="21"/>
    </row>
    <row r="11" spans="1:7" ht="58.5" thickBot="1" x14ac:dyDescent="0.4">
      <c r="A11" s="6" t="s">
        <v>22</v>
      </c>
      <c r="B11" s="4" t="s">
        <v>23</v>
      </c>
      <c r="C11" s="10"/>
      <c r="D11" s="10"/>
      <c r="E11" s="22"/>
      <c r="F11" s="23"/>
      <c r="G11" s="23"/>
    </row>
    <row r="14" spans="1:7" x14ac:dyDescent="0.35">
      <c r="C14" s="1"/>
    </row>
    <row r="15" spans="1:7" x14ac:dyDescent="0.35">
      <c r="C15" s="1"/>
    </row>
    <row r="16" spans="1:7" x14ac:dyDescent="0.35">
      <c r="C16" s="1"/>
    </row>
    <row r="17" spans="3:3" x14ac:dyDescent="0.35">
      <c r="C17" s="1"/>
    </row>
    <row r="18" spans="3:3" x14ac:dyDescent="0.35">
      <c r="C18" s="1"/>
    </row>
    <row r="19" spans="3:3" x14ac:dyDescent="0.35">
      <c r="C19" s="1"/>
    </row>
    <row r="20" spans="3:3" x14ac:dyDescent="0.35">
      <c r="C20" s="1"/>
    </row>
    <row r="21" spans="3:3" x14ac:dyDescent="0.35">
      <c r="C21" s="1"/>
    </row>
  </sheetData>
  <mergeCells count="3">
    <mergeCell ref="A1:A2"/>
    <mergeCell ref="B1:B2"/>
    <mergeCell ref="C1:D1"/>
  </mergeCells>
  <conditionalFormatting sqref="E3:F4">
    <cfRule type="expression" dxfId="9" priority="2">
      <formula>_xlfn.NUMBERVALUE(LEFT($D$4, 2))&gt;2</formula>
    </cfRule>
  </conditionalFormatting>
  <conditionalFormatting sqref="E5:G5">
    <cfRule type="expression" dxfId="8" priority="9">
      <formula>_xlfn.NUMBERVALUE(LEFT($D$5, 2))&gt;2</formula>
    </cfRule>
  </conditionalFormatting>
  <conditionalFormatting sqref="E6:G6">
    <cfRule type="expression" dxfId="7" priority="8">
      <formula>_xlfn.NUMBERVALUE(LEFT($D$6, 2))&gt;2</formula>
    </cfRule>
  </conditionalFormatting>
  <conditionalFormatting sqref="E7:G7">
    <cfRule type="expression" dxfId="6" priority="7">
      <formula>_xlfn.NUMBERVALUE(LEFT($D$7, 2))&gt;2</formula>
    </cfRule>
  </conditionalFormatting>
  <conditionalFormatting sqref="E8:G8">
    <cfRule type="expression" dxfId="5" priority="6">
      <formula>_xlfn.NUMBERVALUE(LEFT($D$8, 2))&gt;2</formula>
    </cfRule>
  </conditionalFormatting>
  <conditionalFormatting sqref="E9:G9">
    <cfRule type="expression" dxfId="4" priority="5">
      <formula>_xlfn.NUMBERVALUE(LEFT($D$9, 2))&gt;2</formula>
    </cfRule>
  </conditionalFormatting>
  <conditionalFormatting sqref="E10:G10">
    <cfRule type="expression" dxfId="3" priority="4">
      <formula>_xlfn.NUMBERVALUE(LEFT($D$10, 2))&gt;2</formula>
    </cfRule>
  </conditionalFormatting>
  <conditionalFormatting sqref="E11:G11">
    <cfRule type="expression" dxfId="2" priority="3">
      <formula>_xlfn.NUMBERVALUE(LEFT($D$11, 2))&gt;2</formula>
    </cfRule>
  </conditionalFormatting>
  <conditionalFormatting sqref="G3:G4">
    <cfRule type="expression" dxfId="0" priority="1">
      <formula>_xlfn.NUMBERVALUE(LEFT($D$4, 2))&gt;2</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9">
        <x14:dataValidation type="list" allowBlank="1" showInputMessage="1" showErrorMessage="1" xr:uid="{8B1B1016-B015-4495-9C40-8225E5051604}">
          <x14:formula1>
            <xm:f>'To hide'!$A$2:$A$6</xm:f>
          </x14:formula1>
          <xm:sqref>C4</xm:sqref>
        </x14:dataValidation>
        <x14:dataValidation type="list" allowBlank="1" showInputMessage="1" showErrorMessage="1" xr:uid="{CA7F627B-D041-4AF0-8745-E0FA73C1F63D}">
          <x14:formula1>
            <xm:f>'To hide'!$B$2:$B$6</xm:f>
          </x14:formula1>
          <xm:sqref>C5</xm:sqref>
        </x14:dataValidation>
        <x14:dataValidation type="list" allowBlank="1" showInputMessage="1" showErrorMessage="1" xr:uid="{579A6207-87DC-48EA-9CAA-F70E9E8779C7}">
          <x14:formula1>
            <xm:f>'To hide'!$C$2:$C$6</xm:f>
          </x14:formula1>
          <xm:sqref>C6</xm:sqref>
        </x14:dataValidation>
        <x14:dataValidation type="list" allowBlank="1" showInputMessage="1" showErrorMessage="1" xr:uid="{FC0D728D-F8FD-4FE7-8C01-D609F2C502E1}">
          <x14:formula1>
            <xm:f>'To hide'!$D$2:$D$6</xm:f>
          </x14:formula1>
          <xm:sqref>C7</xm:sqref>
        </x14:dataValidation>
        <x14:dataValidation type="list" allowBlank="1" showInputMessage="1" showErrorMessage="1" xr:uid="{AC16541B-2FCF-4D71-8149-AB345E603FCE}">
          <x14:formula1>
            <xm:f>'To hide'!$E$2:$E$6</xm:f>
          </x14:formula1>
          <xm:sqref>C8</xm:sqref>
        </x14:dataValidation>
        <x14:dataValidation type="list" allowBlank="1" showInputMessage="1" showErrorMessage="1" xr:uid="{F6C0B904-BAED-49C6-8F02-94705DF59F23}">
          <x14:formula1>
            <xm:f>'To hide'!$F$2:$F$6</xm:f>
          </x14:formula1>
          <xm:sqref>C9</xm:sqref>
        </x14:dataValidation>
        <x14:dataValidation type="list" allowBlank="1" showInputMessage="1" showErrorMessage="1" xr:uid="{3559723F-BE9E-4FD7-A2AE-72A96EFEAF8D}">
          <x14:formula1>
            <xm:f>'To hide'!$G$2:$G$6</xm:f>
          </x14:formula1>
          <xm:sqref>C10</xm:sqref>
        </x14:dataValidation>
        <x14:dataValidation type="list" allowBlank="1" showInputMessage="1" showErrorMessage="1" xr:uid="{47DA3EFB-F843-45BC-8C67-69E3F577B6B1}">
          <x14:formula1>
            <xm:f>'To hide'!$H$2:$H$6</xm:f>
          </x14:formula1>
          <xm:sqref>C11</xm:sqref>
        </x14:dataValidation>
        <x14:dataValidation type="list" allowBlank="1" showInputMessage="1" showErrorMessage="1" xr:uid="{5A3EDC79-4FA7-4612-80A1-0D6B0D787829}">
          <x14:formula1>
            <xm:f>'To hide'!$A$10:$A$14</xm:f>
          </x14:formula1>
          <xm:sqref>D4:D11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D6B35-CE91-452A-89C8-A0F4422134F1}">
  <dimension ref="A1:H19"/>
  <sheetViews>
    <sheetView topLeftCell="A5" workbookViewId="0">
      <selection activeCell="F15" sqref="F15:F20"/>
    </sheetView>
  </sheetViews>
  <sheetFormatPr defaultRowHeight="14.5" x14ac:dyDescent="0.35"/>
  <cols>
    <col min="1" max="1" width="22.08984375" customWidth="1"/>
    <col min="2" max="8" width="18.26953125" customWidth="1"/>
  </cols>
  <sheetData>
    <row r="1" spans="1:8" x14ac:dyDescent="0.35">
      <c r="A1" s="2" t="s">
        <v>1</v>
      </c>
      <c r="B1" s="2" t="s">
        <v>5</v>
      </c>
      <c r="C1" s="2" t="s">
        <v>7</v>
      </c>
      <c r="D1" s="2" t="s">
        <v>9</v>
      </c>
      <c r="E1" s="2" t="s">
        <v>11</v>
      </c>
      <c r="F1" s="2" t="s">
        <v>13</v>
      </c>
      <c r="G1" s="2" t="s">
        <v>32</v>
      </c>
      <c r="H1" s="2" t="s">
        <v>18</v>
      </c>
    </row>
    <row r="2" spans="1:8" x14ac:dyDescent="0.35">
      <c r="A2" t="s">
        <v>33</v>
      </c>
      <c r="B2" t="s">
        <v>34</v>
      </c>
      <c r="C2" t="s">
        <v>35</v>
      </c>
      <c r="D2" t="s">
        <v>36</v>
      </c>
      <c r="E2" t="s">
        <v>37</v>
      </c>
      <c r="F2" t="s">
        <v>38</v>
      </c>
      <c r="G2" t="s">
        <v>39</v>
      </c>
      <c r="H2" t="s">
        <v>40</v>
      </c>
    </row>
    <row r="3" spans="1:8" x14ac:dyDescent="0.35">
      <c r="A3" t="s">
        <v>41</v>
      </c>
      <c r="B3" t="s">
        <v>42</v>
      </c>
      <c r="C3" t="s">
        <v>43</v>
      </c>
      <c r="D3" t="s">
        <v>44</v>
      </c>
      <c r="E3" t="s">
        <v>45</v>
      </c>
      <c r="F3" t="s">
        <v>46</v>
      </c>
      <c r="G3" t="s">
        <v>47</v>
      </c>
      <c r="H3" t="s">
        <v>48</v>
      </c>
    </row>
    <row r="4" spans="1:8" x14ac:dyDescent="0.35">
      <c r="A4" t="s">
        <v>49</v>
      </c>
      <c r="B4" t="s">
        <v>50</v>
      </c>
      <c r="C4" t="s">
        <v>51</v>
      </c>
      <c r="D4" t="s">
        <v>52</v>
      </c>
      <c r="E4" t="s">
        <v>53</v>
      </c>
      <c r="F4" t="s">
        <v>54</v>
      </c>
      <c r="G4" t="s">
        <v>55</v>
      </c>
      <c r="H4" t="s">
        <v>56</v>
      </c>
    </row>
    <row r="5" spans="1:8" x14ac:dyDescent="0.35">
      <c r="A5" t="s">
        <v>57</v>
      </c>
      <c r="B5" t="s">
        <v>58</v>
      </c>
      <c r="C5" t="s">
        <v>59</v>
      </c>
      <c r="D5" t="s">
        <v>60</v>
      </c>
      <c r="E5" t="s">
        <v>61</v>
      </c>
      <c r="F5" t="s">
        <v>62</v>
      </c>
      <c r="G5" t="s">
        <v>63</v>
      </c>
      <c r="H5" t="s">
        <v>64</v>
      </c>
    </row>
    <row r="6" spans="1:8" x14ac:dyDescent="0.35">
      <c r="A6" t="s">
        <v>65</v>
      </c>
      <c r="B6" t="s">
        <v>66</v>
      </c>
      <c r="C6" t="s">
        <v>67</v>
      </c>
      <c r="D6" t="s">
        <v>68</v>
      </c>
      <c r="E6" t="s">
        <v>69</v>
      </c>
      <c r="F6" t="s">
        <v>70</v>
      </c>
      <c r="G6" t="s">
        <v>71</v>
      </c>
      <c r="H6" t="s">
        <v>72</v>
      </c>
    </row>
    <row r="9" spans="1:8" x14ac:dyDescent="0.35">
      <c r="A9" s="2" t="s">
        <v>16</v>
      </c>
    </row>
    <row r="10" spans="1:8" x14ac:dyDescent="0.35">
      <c r="A10" t="s">
        <v>26</v>
      </c>
    </row>
    <row r="11" spans="1:8" x14ac:dyDescent="0.35">
      <c r="A11" t="s">
        <v>27</v>
      </c>
    </row>
    <row r="12" spans="1:8" x14ac:dyDescent="0.35">
      <c r="A12" t="s">
        <v>73</v>
      </c>
    </row>
    <row r="13" spans="1:8" x14ac:dyDescent="0.35">
      <c r="A13" t="s">
        <v>28</v>
      </c>
    </row>
    <row r="14" spans="1:8" x14ac:dyDescent="0.35">
      <c r="A14" t="s">
        <v>29</v>
      </c>
    </row>
    <row r="18" spans="7:7" x14ac:dyDescent="0.35">
      <c r="G18" t="s">
        <v>74</v>
      </c>
    </row>
    <row r="19" spans="7:7" x14ac:dyDescent="0.35">
      <c r="G19"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2338-AF42-49DA-9B3E-BB870FD07090}">
  <dimension ref="A1:J10"/>
  <sheetViews>
    <sheetView topLeftCell="B1" zoomScale="85" zoomScaleNormal="85" workbookViewId="0">
      <selection activeCell="C3" sqref="C3"/>
    </sheetView>
  </sheetViews>
  <sheetFormatPr defaultRowHeight="14.5" x14ac:dyDescent="0.35"/>
  <cols>
    <col min="1" max="1" width="22" style="1" customWidth="1"/>
    <col min="2" max="2" width="39.1796875" customWidth="1"/>
    <col min="3" max="3" width="23.36328125" style="1" customWidth="1"/>
    <col min="4" max="4" width="31.81640625" style="1" customWidth="1"/>
    <col min="5" max="5" width="23.36328125" style="3" customWidth="1"/>
    <col min="6" max="6" width="31.81640625" style="1" customWidth="1"/>
  </cols>
  <sheetData>
    <row r="1" spans="1:10" ht="32" customHeight="1" x14ac:dyDescent="0.35">
      <c r="A1" s="24" t="s">
        <v>0</v>
      </c>
      <c r="B1" s="25" t="s">
        <v>4</v>
      </c>
      <c r="C1" s="26" t="s">
        <v>17</v>
      </c>
      <c r="D1" s="27"/>
      <c r="E1" s="27"/>
      <c r="F1" s="27"/>
    </row>
    <row r="2" spans="1:10" ht="64" x14ac:dyDescent="0.4">
      <c r="A2" s="24"/>
      <c r="B2" s="25"/>
      <c r="C2" s="8" t="s">
        <v>30</v>
      </c>
      <c r="D2" s="9" t="s">
        <v>21</v>
      </c>
      <c r="E2" s="8" t="s">
        <v>20</v>
      </c>
      <c r="F2" s="8" t="s">
        <v>3</v>
      </c>
    </row>
    <row r="3" spans="1:10" ht="87" x14ac:dyDescent="0.35">
      <c r="A3" s="6" t="s">
        <v>1</v>
      </c>
      <c r="B3" s="5" t="s">
        <v>2</v>
      </c>
      <c r="C3" s="10" t="s">
        <v>27</v>
      </c>
      <c r="D3" s="13"/>
      <c r="E3" s="10"/>
      <c r="F3" s="13"/>
      <c r="H3" t="str">
        <f>IF(LEFT($C3, 1)&gt;3, "OK", "NO")</f>
        <v>OK</v>
      </c>
      <c r="I3" t="b">
        <f>_xlfn.NUMBERVALUE(LEFT($C3, 2))&gt;2</f>
        <v>0</v>
      </c>
      <c r="J3" t="b">
        <f>_xlfn.NUMBERVALUE(LEFT($C3, 2))&gt;2</f>
        <v>0</v>
      </c>
    </row>
    <row r="4" spans="1:10" ht="87" x14ac:dyDescent="0.35">
      <c r="A4" s="6" t="s">
        <v>5</v>
      </c>
      <c r="B4" s="5" t="s">
        <v>6</v>
      </c>
      <c r="C4" s="10"/>
      <c r="D4" s="14"/>
      <c r="E4" s="11"/>
      <c r="F4" s="14"/>
      <c r="J4" t="b">
        <f>I3&gt;2</f>
        <v>1</v>
      </c>
    </row>
    <row r="5" spans="1:10" ht="72.5" x14ac:dyDescent="0.35">
      <c r="A5" s="6" t="s">
        <v>7</v>
      </c>
      <c r="B5" s="5" t="s">
        <v>8</v>
      </c>
      <c r="C5" s="10" t="s">
        <v>26</v>
      </c>
      <c r="D5" s="15"/>
      <c r="E5" s="10"/>
      <c r="F5" s="15"/>
    </row>
    <row r="6" spans="1:10" ht="101.5" x14ac:dyDescent="0.35">
      <c r="A6" s="6" t="s">
        <v>9</v>
      </c>
      <c r="B6" s="5" t="s">
        <v>10</v>
      </c>
      <c r="C6" s="10"/>
      <c r="D6" s="13"/>
      <c r="E6" s="10"/>
      <c r="F6" s="13"/>
    </row>
    <row r="7" spans="1:10" ht="72.5" x14ac:dyDescent="0.35">
      <c r="A7" s="6" t="s">
        <v>11</v>
      </c>
      <c r="B7" s="5" t="s">
        <v>12</v>
      </c>
      <c r="C7" s="10"/>
      <c r="D7" s="15"/>
      <c r="E7" s="10"/>
      <c r="F7" s="15"/>
    </row>
    <row r="8" spans="1:10" ht="72.5" x14ac:dyDescent="0.35">
      <c r="A8" s="6" t="s">
        <v>13</v>
      </c>
      <c r="B8" s="5" t="s">
        <v>14</v>
      </c>
      <c r="C8" s="10"/>
      <c r="D8" s="15"/>
      <c r="E8" s="10"/>
      <c r="F8" s="15"/>
    </row>
    <row r="9" spans="1:10" ht="29" x14ac:dyDescent="0.35">
      <c r="A9" s="7" t="s">
        <v>19</v>
      </c>
      <c r="B9" s="5" t="s">
        <v>15</v>
      </c>
      <c r="C9" s="10"/>
      <c r="D9" s="15"/>
      <c r="E9" s="10"/>
      <c r="F9" s="15"/>
    </row>
    <row r="10" spans="1:10" ht="58" x14ac:dyDescent="0.35">
      <c r="A10" s="6" t="s">
        <v>22</v>
      </c>
      <c r="B10" s="4" t="s">
        <v>23</v>
      </c>
      <c r="C10" s="10"/>
      <c r="D10" s="15"/>
      <c r="E10" s="10"/>
      <c r="F10" s="15"/>
    </row>
  </sheetData>
  <mergeCells count="3">
    <mergeCell ref="A1:A2"/>
    <mergeCell ref="B1:B2"/>
    <mergeCell ref="C1:F1"/>
  </mergeCells>
  <conditionalFormatting sqref="D3:D10">
    <cfRule type="expression" dxfId="1" priority="2">
      <formula>_xlfn.NUMBERVALUE(LEFT($C$5, 2))&gt;2</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9">
        <x14:dataValidation type="list" allowBlank="1" showInputMessage="1" showErrorMessage="1" xr:uid="{04CA57F7-2A7E-4CA3-A434-6820C4A90A13}">
          <x14:formula1>
            <xm:f>'To hide'!$A$10:$A$14</xm:f>
          </x14:formula1>
          <xm:sqref>C3:C10</xm:sqref>
        </x14:dataValidation>
        <x14:dataValidation type="list" allowBlank="1" showInputMessage="1" showErrorMessage="1" xr:uid="{E7541464-9873-4D99-BF92-E09A22F564E0}">
          <x14:formula1>
            <xm:f>'To hide'!$H$2:$H$6</xm:f>
          </x14:formula1>
          <xm:sqref>E10</xm:sqref>
        </x14:dataValidation>
        <x14:dataValidation type="list" allowBlank="1" showInputMessage="1" showErrorMessage="1" xr:uid="{B6DED78D-EA52-48E5-9F19-C64F89B9645C}">
          <x14:formula1>
            <xm:f>'To hide'!$G$2:$G$6</xm:f>
          </x14:formula1>
          <xm:sqref>E9</xm:sqref>
        </x14:dataValidation>
        <x14:dataValidation type="list" allowBlank="1" showInputMessage="1" showErrorMessage="1" xr:uid="{E311AEA0-B243-49CA-AEF1-27E69B87BEED}">
          <x14:formula1>
            <xm:f>'To hide'!$F$2:$F$6</xm:f>
          </x14:formula1>
          <xm:sqref>E8</xm:sqref>
        </x14:dataValidation>
        <x14:dataValidation type="list" allowBlank="1" showInputMessage="1" showErrorMessage="1" xr:uid="{BE47EAC3-F205-43B6-A6E0-3F3C413857E8}">
          <x14:formula1>
            <xm:f>'To hide'!$E$2:$E$6</xm:f>
          </x14:formula1>
          <xm:sqref>E7</xm:sqref>
        </x14:dataValidation>
        <x14:dataValidation type="list" allowBlank="1" showInputMessage="1" showErrorMessage="1" xr:uid="{BBDD09B9-9AE8-4980-8021-BF2EE1A6CC52}">
          <x14:formula1>
            <xm:f>'To hide'!$D$2:$D$6</xm:f>
          </x14:formula1>
          <xm:sqref>E6</xm:sqref>
        </x14:dataValidation>
        <x14:dataValidation type="list" allowBlank="1" showInputMessage="1" showErrorMessage="1" xr:uid="{8B9D8F1D-8CDD-4ADC-A6ED-A4F03E5C9D59}">
          <x14:formula1>
            <xm:f>'To hide'!$C$2:$C$6</xm:f>
          </x14:formula1>
          <xm:sqref>E5</xm:sqref>
        </x14:dataValidation>
        <x14:dataValidation type="list" allowBlank="1" showInputMessage="1" showErrorMessage="1" xr:uid="{5AFF1DBA-CCF5-4EC1-8D4C-97C3A2300D48}">
          <x14:formula1>
            <xm:f>'To hide'!$B$2:$B$6</xm:f>
          </x14:formula1>
          <xm:sqref>E4</xm:sqref>
        </x14:dataValidation>
        <x14:dataValidation type="list" allowBlank="1" showInputMessage="1" showErrorMessage="1" xr:uid="{E0FBE726-8CDB-4C55-AAD3-76C164A9CAD5}">
          <x14:formula1>
            <xm:f>'To hide'!$A$2:$A$6</xm:f>
          </x14:formula1>
          <xm:sqref>E3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Self Assesment</vt:lpstr>
      <vt:lpstr>To hide</vt:lpstr>
      <vt:lpstr>Risk Assesment - alternative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Mihnea Florea</dc:creator>
  <cp:lastModifiedBy>Mihnea Florea</cp:lastModifiedBy>
  <dcterms:created xsi:type="dcterms:W3CDTF">2024-07-29T13:13:10Z</dcterms:created>
  <dcterms:modified xsi:type="dcterms:W3CDTF">2024-12-04T10:50:01Z</dcterms:modified>
</cp:coreProperties>
</file>